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45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 s="1"/>
  <c r="E26" i="1"/>
  <c r="D26" i="1"/>
  <c r="C26" i="1"/>
  <c r="D11" i="1" l="1"/>
  <c r="F23" i="1" l="1"/>
  <c r="G23" i="1" s="1"/>
  <c r="D12" i="1" l="1"/>
  <c r="F22" i="1" l="1"/>
  <c r="G22" i="1" s="1"/>
  <c r="F17" i="1" l="1"/>
  <c r="F25" i="1" l="1"/>
  <c r="G25" i="1" s="1"/>
  <c r="F21" i="1"/>
  <c r="G21" i="1" s="1"/>
  <c r="F20" i="1"/>
  <c r="G20" i="1" s="1"/>
  <c r="F19" i="1"/>
  <c r="F18" i="1"/>
  <c r="F26" i="1" l="1"/>
  <c r="G18" i="1"/>
  <c r="G19" i="1"/>
  <c r="G17" i="1"/>
  <c r="G26" i="1" l="1"/>
</calcChain>
</file>

<file path=xl/sharedStrings.xml><?xml version="1.0" encoding="utf-8"?>
<sst xmlns="http://schemas.openxmlformats.org/spreadsheetml/2006/main" count="32" uniqueCount="27">
  <si>
    <t>Աշխատակիցների թվաքանակը</t>
  </si>
  <si>
    <t>Աշխատակազմի հաստիքացուցակը և պաշտոնային դրույքաչափերը՝</t>
  </si>
  <si>
    <r>
      <t xml:space="preserve">                       Պաշտոնի անվանումը </t>
    </r>
    <r>
      <rPr>
        <sz val="9"/>
        <color theme="1"/>
        <rFont val="Calibri"/>
        <family val="2"/>
        <charset val="204"/>
        <scheme val="minor"/>
      </rPr>
      <t xml:space="preserve"> (համայնքային ծառայության պաշտոնների մասով՝ նաև ծածկագիրը)</t>
    </r>
  </si>
  <si>
    <t>Հաստիքների քանակը</t>
  </si>
  <si>
    <t>Հաստիքային  միավորը</t>
  </si>
  <si>
    <t>Հաստիքային մեկ միավորի ամսական պաշտոնային դրույքաչափը</t>
  </si>
  <si>
    <t>Ընդամենը ամսական աշխատավարձ</t>
  </si>
  <si>
    <t>Ընդամենը տարեկան աշխատավարձ</t>
  </si>
  <si>
    <t>Հ/հ</t>
  </si>
  <si>
    <t>Ընդամենը</t>
  </si>
  <si>
    <t>Տնօրեն</t>
  </si>
  <si>
    <t>Հաշվապահ</t>
  </si>
  <si>
    <t>Մարզիչ</t>
  </si>
  <si>
    <t>Հավաքարար</t>
  </si>
  <si>
    <t>(դրամ)</t>
  </si>
  <si>
    <t>( դրամ)</t>
  </si>
  <si>
    <t xml:space="preserve">ՀԱՍՏԻՔԱՑՈՒՑԱԿԸ ԵՎ ՊԱՇՏՈՆԱՅԻՆԴՐՈՒՅՔԱՉԱՓԵՐԸ   </t>
  </si>
  <si>
    <t xml:space="preserve">ՀԱՅԱՍՏԱՆԻ ՀԱՆՐԱՊԵՏՈՒԹՅԱՆ ՇԻՐԱԿԻ ՄԱՐԶԻ ԱՄԱՍԻԱՅԻ  &lt;&lt;ՄԱՆԿԱՊԱՏԱՆԵԿԱՆ ՄԱՐԶԱԴՊՐՈՑ&gt;&gt; </t>
  </si>
  <si>
    <t>Հավելված 3</t>
  </si>
  <si>
    <t>Հայաստանի Հանրապետության</t>
  </si>
  <si>
    <t xml:space="preserve">ՀԱՅԱՍՏԱՆԻ ՀԱՆՐԱՊԵՏՈՒԹՅԱՆ ՇԻՐԱԿԻ ՄԱՐԶԻ </t>
  </si>
  <si>
    <t>Բուժքույր</t>
  </si>
  <si>
    <t xml:space="preserve">ավագանու 2023 թվականի </t>
  </si>
  <si>
    <r>
      <t>դեկտեմբերի 15-ի  թի</t>
    </r>
    <r>
      <rPr>
        <sz val="11"/>
        <color rgb="FFFF0000"/>
        <rFont val="Calibri"/>
        <family val="2"/>
        <charset val="204"/>
        <scheme val="minor"/>
      </rPr>
      <t>վ 105-Ա</t>
    </r>
    <r>
      <rPr>
        <sz val="11"/>
        <color theme="1"/>
        <rFont val="Calibri"/>
        <family val="2"/>
        <charset val="204"/>
        <scheme val="minor"/>
      </rPr>
      <t xml:space="preserve"> որոշման</t>
    </r>
  </si>
  <si>
    <t xml:space="preserve">ՀԱՄԱՅՆՔԱՅԻՆ  ՈՉ ԱՌԵՎՏՐԱՅԻՆ ԿԱԶՄԱԿԵՐՊՈՒԹՅԱՆ ԱՇԽԱՏՈՂՆԵՐԻ 2024 ԹՎԱԿԱՆԻ   ԹՎԱՔԱՆԱԿԸ  </t>
  </si>
  <si>
    <t>Շիրակի մարզի Ամասիա համայնքի</t>
  </si>
  <si>
    <t>ԱՄԱՍԻԱ ՀԱՄԱՅՆՔԻ ՂԵԿԱՎԱՐ ՝                                              Ջ.  ՀԱՐՈՒԹՅՈՒՆՅԱՆ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</si>
</sst>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0" xfId="0" applyBorder="1"/>
    <xf numFmtId="0" fontId="4" fillId="0" borderId="0" xfId="0" applyFont="1" applyBorder="1" applyAlignment="1"/>
    <xf numFmtId="0" fontId="5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/>
    <xf numFmtId="0" fontId="3" fillId="0" borderId="0" xfId="0" applyFont="1" applyBorder="1"/>
    <xf numFmtId="1" fontId="0" fillId="0" borderId="1" xfId="0" applyNumberFormat="1" applyBorder="1"/>
    <xf numFmtId="0" fontId="0" fillId="0" borderId="0" xfId="0" applyFill="1" applyBorder="1"/>
    <xf numFmtId="1" fontId="0" fillId="0" borderId="0" xfId="0" applyNumberFormat="1" applyBorder="1"/>
    <xf numFmtId="0" fontId="0" fillId="0" borderId="2" xfId="0" applyBorder="1"/>
    <xf numFmtId="1" fontId="0" fillId="0" borderId="2" xfId="0" applyNumberFormat="1" applyBorder="1"/>
    <xf numFmtId="0" fontId="1" fillId="0" borderId="3" xfId="0" applyFont="1" applyBorder="1" applyAlignment="1"/>
    <xf numFmtId="0" fontId="5" fillId="0" borderId="4" xfId="0" applyFont="1" applyBorder="1"/>
    <xf numFmtId="0" fontId="10" fillId="0" borderId="1" xfId="0" applyFont="1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10" fillId="0" borderId="2" xfId="0" applyFont="1" applyBorder="1"/>
    <xf numFmtId="0" fontId="10" fillId="0" borderId="12" xfId="0" applyFont="1" applyBorder="1"/>
    <xf numFmtId="0" fontId="0" fillId="0" borderId="13" xfId="0" applyFill="1" applyBorder="1"/>
    <xf numFmtId="0" fontId="0" fillId="0" borderId="0" xfId="0" applyAlignment="1">
      <alignment horizontal="right"/>
    </xf>
    <xf numFmtId="0" fontId="8" fillId="0" borderId="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/>
    <xf numFmtId="0" fontId="0" fillId="0" borderId="8" xfId="0" applyBorder="1" applyAlignment="1"/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zoomScale="83" workbookViewId="0">
      <selection activeCell="A31" sqref="A31:G31"/>
    </sheetView>
  </sheetViews>
  <sheetFormatPr defaultRowHeight="15" x14ac:dyDescent="0.25"/>
  <cols>
    <col min="1" max="1" width="5.28515625" customWidth="1"/>
    <col min="2" max="2" width="54" customWidth="1"/>
    <col min="3" max="3" width="9.140625" customWidth="1"/>
    <col min="5" max="5" width="13.140625" customWidth="1"/>
    <col min="6" max="6" width="16.5703125" customWidth="1"/>
    <col min="7" max="7" width="19.7109375" customWidth="1"/>
  </cols>
  <sheetData>
    <row r="1" spans="1:8" x14ac:dyDescent="0.25">
      <c r="E1" s="26" t="s">
        <v>18</v>
      </c>
      <c r="F1" s="26"/>
      <c r="G1" s="26"/>
    </row>
    <row r="2" spans="1:8" x14ac:dyDescent="0.25">
      <c r="E2" s="26" t="s">
        <v>19</v>
      </c>
      <c r="F2" s="26"/>
      <c r="G2" s="26"/>
    </row>
    <row r="3" spans="1:8" x14ac:dyDescent="0.25">
      <c r="E3" s="26" t="s">
        <v>25</v>
      </c>
      <c r="F3" s="26"/>
      <c r="G3" s="26"/>
    </row>
    <row r="4" spans="1:8" x14ac:dyDescent="0.25">
      <c r="E4" s="26" t="s">
        <v>22</v>
      </c>
      <c r="F4" s="26"/>
      <c r="G4" s="26"/>
    </row>
    <row r="5" spans="1:8" x14ac:dyDescent="0.25">
      <c r="E5" s="26" t="s">
        <v>23</v>
      </c>
      <c r="F5" s="26"/>
      <c r="G5" s="26"/>
    </row>
    <row r="6" spans="1:8" ht="16.5" customHeight="1" x14ac:dyDescent="0.25"/>
    <row r="7" spans="1:8" x14ac:dyDescent="0.25">
      <c r="B7" s="31" t="s">
        <v>17</v>
      </c>
      <c r="C7" s="31"/>
      <c r="D7" s="31"/>
      <c r="E7" s="31"/>
      <c r="F7" s="31"/>
      <c r="G7" s="31"/>
      <c r="H7" s="31"/>
    </row>
    <row r="8" spans="1:8" x14ac:dyDescent="0.25">
      <c r="B8" s="32" t="s">
        <v>24</v>
      </c>
      <c r="C8" s="33"/>
      <c r="D8" s="33"/>
      <c r="E8" s="33"/>
      <c r="F8" s="33"/>
      <c r="G8" s="33"/>
      <c r="H8" s="33"/>
    </row>
    <row r="9" spans="1:8" x14ac:dyDescent="0.25">
      <c r="B9" s="32" t="s">
        <v>16</v>
      </c>
      <c r="C9" s="32"/>
      <c r="D9" s="32"/>
      <c r="E9" s="32"/>
      <c r="F9" s="32"/>
      <c r="G9" s="32"/>
      <c r="H9" s="32"/>
    </row>
    <row r="11" spans="1:8" x14ac:dyDescent="0.25">
      <c r="A11">
        <v>1</v>
      </c>
      <c r="B11" t="s">
        <v>0</v>
      </c>
      <c r="D11">
        <f>C26</f>
        <v>9</v>
      </c>
    </row>
    <row r="12" spans="1:8" x14ac:dyDescent="0.25">
      <c r="A12">
        <v>2</v>
      </c>
      <c r="B12" t="s">
        <v>1</v>
      </c>
      <c r="D12">
        <f>D26</f>
        <v>6.5</v>
      </c>
    </row>
    <row r="13" spans="1:8" ht="15.75" thickBot="1" x14ac:dyDescent="0.3"/>
    <row r="14" spans="1:8" ht="90" x14ac:dyDescent="0.25">
      <c r="A14" s="34" t="s">
        <v>8</v>
      </c>
      <c r="B14" s="36" t="s">
        <v>2</v>
      </c>
      <c r="C14" s="36" t="s">
        <v>3</v>
      </c>
      <c r="D14" s="36" t="s">
        <v>4</v>
      </c>
      <c r="E14" s="17" t="s">
        <v>5</v>
      </c>
      <c r="F14" s="17" t="s">
        <v>6</v>
      </c>
      <c r="G14" s="18" t="s">
        <v>7</v>
      </c>
    </row>
    <row r="15" spans="1:8" x14ac:dyDescent="0.25">
      <c r="A15" s="35"/>
      <c r="B15" s="37"/>
      <c r="C15" s="38"/>
      <c r="D15" s="38"/>
      <c r="E15" s="1" t="s">
        <v>14</v>
      </c>
      <c r="F15" s="1" t="s">
        <v>14</v>
      </c>
      <c r="G15" s="19" t="s">
        <v>15</v>
      </c>
    </row>
    <row r="16" spans="1:8" x14ac:dyDescent="0.25">
      <c r="A16" s="28"/>
      <c r="B16" s="29"/>
      <c r="C16" s="29"/>
      <c r="D16" s="29"/>
      <c r="E16" s="29"/>
      <c r="F16" s="29"/>
      <c r="G16" s="30"/>
    </row>
    <row r="17" spans="1:9" ht="16.5" x14ac:dyDescent="0.3">
      <c r="A17" s="20">
        <v>1</v>
      </c>
      <c r="B17" s="16" t="s">
        <v>10</v>
      </c>
      <c r="C17" s="1">
        <v>1</v>
      </c>
      <c r="D17" s="1">
        <v>1</v>
      </c>
      <c r="E17" s="25">
        <v>151800</v>
      </c>
      <c r="F17" s="1">
        <f t="shared" ref="F17:F25" si="0">D17*E17</f>
        <v>151800</v>
      </c>
      <c r="G17" s="19">
        <f>F17*12</f>
        <v>1821600</v>
      </c>
      <c r="H17" s="25"/>
    </row>
    <row r="18" spans="1:9" ht="16.5" x14ac:dyDescent="0.3">
      <c r="A18" s="20">
        <v>2</v>
      </c>
      <c r="B18" s="16" t="s">
        <v>11</v>
      </c>
      <c r="C18" s="1">
        <v>1</v>
      </c>
      <c r="D18" s="1">
        <v>1</v>
      </c>
      <c r="E18" s="25">
        <v>119600</v>
      </c>
      <c r="F18" s="1">
        <f t="shared" si="0"/>
        <v>119600</v>
      </c>
      <c r="G18" s="19">
        <f t="shared" ref="G18" si="1">F18*12</f>
        <v>1435200</v>
      </c>
      <c r="H18" s="25"/>
    </row>
    <row r="19" spans="1:9" ht="16.5" x14ac:dyDescent="0.3">
      <c r="A19" s="20">
        <v>3</v>
      </c>
      <c r="B19" s="16" t="s">
        <v>12</v>
      </c>
      <c r="C19" s="1">
        <v>1</v>
      </c>
      <c r="D19" s="1">
        <v>1</v>
      </c>
      <c r="E19" s="25">
        <v>119600</v>
      </c>
      <c r="F19" s="1">
        <f t="shared" si="0"/>
        <v>119600</v>
      </c>
      <c r="G19" s="19">
        <f t="shared" ref="G19:G25" si="2">F19*12</f>
        <v>1435200</v>
      </c>
      <c r="H19" s="25"/>
    </row>
    <row r="20" spans="1:9" ht="16.5" x14ac:dyDescent="0.3">
      <c r="A20" s="20">
        <v>4</v>
      </c>
      <c r="B20" s="16" t="s">
        <v>12</v>
      </c>
      <c r="C20" s="1">
        <v>1</v>
      </c>
      <c r="D20" s="1">
        <v>0.5</v>
      </c>
      <c r="E20" s="25">
        <v>119600</v>
      </c>
      <c r="F20" s="9">
        <f t="shared" si="0"/>
        <v>59800</v>
      </c>
      <c r="G20" s="19">
        <f t="shared" si="2"/>
        <v>717600</v>
      </c>
      <c r="H20" s="25"/>
    </row>
    <row r="21" spans="1:9" ht="16.5" x14ac:dyDescent="0.3">
      <c r="A21" s="20">
        <v>5</v>
      </c>
      <c r="B21" s="16" t="s">
        <v>12</v>
      </c>
      <c r="C21" s="1">
        <v>1</v>
      </c>
      <c r="D21" s="1">
        <v>0.5</v>
      </c>
      <c r="E21" s="25">
        <v>119600</v>
      </c>
      <c r="F21" s="9">
        <f t="shared" si="0"/>
        <v>59800</v>
      </c>
      <c r="G21" s="19">
        <f t="shared" si="2"/>
        <v>717600</v>
      </c>
      <c r="H21" s="25"/>
    </row>
    <row r="22" spans="1:9" ht="16.5" x14ac:dyDescent="0.3">
      <c r="A22" s="21">
        <v>6</v>
      </c>
      <c r="B22" s="16" t="s">
        <v>12</v>
      </c>
      <c r="C22" s="12">
        <v>1</v>
      </c>
      <c r="D22" s="12">
        <v>0.5</v>
      </c>
      <c r="E22" s="25">
        <v>119600</v>
      </c>
      <c r="F22" s="13">
        <f t="shared" si="0"/>
        <v>59800</v>
      </c>
      <c r="G22" s="22">
        <f t="shared" si="2"/>
        <v>717600</v>
      </c>
      <c r="H22" s="25"/>
    </row>
    <row r="23" spans="1:9" ht="16.5" x14ac:dyDescent="0.3">
      <c r="A23" s="21">
        <v>7</v>
      </c>
      <c r="B23" s="16" t="s">
        <v>12</v>
      </c>
      <c r="C23" s="12">
        <v>1</v>
      </c>
      <c r="D23" s="12">
        <v>1</v>
      </c>
      <c r="E23" s="25">
        <v>119600</v>
      </c>
      <c r="F23" s="13">
        <f t="shared" ref="F23:F24" si="3">D23*E23</f>
        <v>119600</v>
      </c>
      <c r="G23" s="22">
        <f t="shared" ref="G23:G24" si="4">F23*12</f>
        <v>1435200</v>
      </c>
      <c r="H23" s="25"/>
    </row>
    <row r="24" spans="1:9" ht="16.5" x14ac:dyDescent="0.3">
      <c r="A24" s="21">
        <v>8</v>
      </c>
      <c r="B24" s="23" t="s">
        <v>21</v>
      </c>
      <c r="C24" s="12">
        <v>1</v>
      </c>
      <c r="D24" s="12">
        <v>0.5</v>
      </c>
      <c r="E24" s="25">
        <v>119600</v>
      </c>
      <c r="F24" s="13">
        <f t="shared" si="3"/>
        <v>59800</v>
      </c>
      <c r="G24" s="22">
        <f t="shared" si="4"/>
        <v>717600</v>
      </c>
      <c r="H24" s="25"/>
    </row>
    <row r="25" spans="1:9" ht="17.25" thickBot="1" x14ac:dyDescent="0.35">
      <c r="A25" s="21">
        <v>8</v>
      </c>
      <c r="B25" s="23" t="s">
        <v>13</v>
      </c>
      <c r="C25" s="12">
        <v>1</v>
      </c>
      <c r="D25" s="12">
        <v>0.5</v>
      </c>
      <c r="E25" s="25">
        <v>119600</v>
      </c>
      <c r="F25" s="13">
        <f t="shared" si="0"/>
        <v>59800</v>
      </c>
      <c r="G25" s="22">
        <f t="shared" si="2"/>
        <v>717600</v>
      </c>
      <c r="H25" s="25"/>
    </row>
    <row r="26" spans="1:9" ht="42.6" customHeight="1" thickBot="1" x14ac:dyDescent="0.35">
      <c r="A26" s="14" t="s">
        <v>9</v>
      </c>
      <c r="B26" s="24"/>
      <c r="C26" s="15">
        <f>SUM(C17:C25)</f>
        <v>9</v>
      </c>
      <c r="D26" s="15">
        <f>SUM(D17:D25)</f>
        <v>6.5</v>
      </c>
      <c r="E26" s="15">
        <f t="shared" ref="E26:G26" si="5">SUM(E17:E25)</f>
        <v>1108600</v>
      </c>
      <c r="F26" s="15">
        <f t="shared" si="5"/>
        <v>809600</v>
      </c>
      <c r="G26" s="15">
        <f t="shared" si="5"/>
        <v>9715200</v>
      </c>
    </row>
    <row r="27" spans="1:9" ht="9.6" customHeight="1" x14ac:dyDescent="0.25">
      <c r="A27" s="2"/>
      <c r="B27" s="2"/>
      <c r="C27" s="2"/>
      <c r="D27" s="2"/>
      <c r="E27" s="2"/>
      <c r="F27" s="2"/>
      <c r="G27" s="2"/>
    </row>
    <row r="28" spans="1:9" ht="2.4500000000000002" hidden="1" customHeight="1" x14ac:dyDescent="0.25">
      <c r="A28" s="10"/>
      <c r="B28" s="10"/>
      <c r="C28" s="2"/>
      <c r="D28" s="2"/>
      <c r="E28" s="2"/>
      <c r="F28" s="2"/>
      <c r="G28" s="2"/>
      <c r="I28" s="2"/>
    </row>
    <row r="29" spans="1:9" hidden="1" x14ac:dyDescent="0.25">
      <c r="A29" s="2"/>
      <c r="B29" s="2"/>
      <c r="C29" s="2"/>
      <c r="D29" s="2"/>
      <c r="E29" s="2"/>
      <c r="F29" s="11"/>
      <c r="G29" s="2"/>
    </row>
    <row r="30" spans="1:9" x14ac:dyDescent="0.25">
      <c r="A30" s="2"/>
      <c r="B30" s="2" t="s">
        <v>20</v>
      </c>
      <c r="C30" s="2"/>
      <c r="D30" s="2"/>
      <c r="E30" s="2"/>
      <c r="F30" s="2"/>
      <c r="G30" s="2"/>
    </row>
    <row r="31" spans="1:9" ht="15.75" x14ac:dyDescent="0.25">
      <c r="A31" s="27" t="s">
        <v>26</v>
      </c>
      <c r="B31" s="27"/>
      <c r="C31" s="27"/>
      <c r="D31" s="27"/>
      <c r="E31" s="27"/>
      <c r="F31" s="27"/>
      <c r="G31" s="27"/>
    </row>
    <row r="33" spans="1:17" x14ac:dyDescent="0.25">
      <c r="A33" s="2"/>
      <c r="B33" s="2"/>
      <c r="C33" s="2"/>
      <c r="D33" s="2"/>
      <c r="E33" s="2"/>
      <c r="F33" s="2"/>
      <c r="G33" s="2"/>
    </row>
    <row r="34" spans="1:17" ht="15.75" x14ac:dyDescent="0.25">
      <c r="A34" s="3"/>
      <c r="B34" s="3"/>
      <c r="C34" s="4"/>
      <c r="D34" s="4"/>
      <c r="E34" s="4"/>
      <c r="F34" s="4"/>
      <c r="G34" s="4"/>
    </row>
    <row r="35" spans="1:17" x14ac:dyDescent="0.25">
      <c r="A35" s="5"/>
      <c r="B35" s="5"/>
      <c r="C35" s="5"/>
      <c r="D35" s="5"/>
      <c r="E35" s="5"/>
      <c r="F35" s="5"/>
      <c r="G35" s="5"/>
    </row>
    <row r="36" spans="1:17" x14ac:dyDescent="0.25">
      <c r="A36" s="2"/>
      <c r="B36" s="2"/>
      <c r="C36" s="2"/>
      <c r="D36" s="2"/>
      <c r="E36" s="2"/>
      <c r="F36" s="2"/>
      <c r="G36" s="2"/>
    </row>
    <row r="37" spans="1:17" x14ac:dyDescent="0.25">
      <c r="A37" s="2"/>
      <c r="B37" s="2"/>
      <c r="C37" s="2"/>
      <c r="D37" s="2"/>
      <c r="E37" s="2"/>
      <c r="F37" s="2"/>
      <c r="G37" s="2"/>
    </row>
    <row r="38" spans="1:17" x14ac:dyDescent="0.25">
      <c r="A38" s="2"/>
      <c r="B38" s="2"/>
      <c r="C38" s="2"/>
      <c r="D38" s="2"/>
      <c r="E38" s="2"/>
      <c r="F38" s="2"/>
      <c r="G38" s="2"/>
    </row>
    <row r="39" spans="1:17" x14ac:dyDescent="0.25">
      <c r="A39" s="2"/>
      <c r="B39" s="2"/>
      <c r="C39" s="2"/>
      <c r="D39" s="2"/>
      <c r="E39" s="2"/>
      <c r="F39" s="2"/>
      <c r="G39" s="2"/>
    </row>
    <row r="40" spans="1:17" x14ac:dyDescent="0.25">
      <c r="A40" s="2"/>
      <c r="B40" s="2"/>
      <c r="C40" s="2"/>
      <c r="D40" s="2"/>
      <c r="E40" s="2"/>
      <c r="F40" s="2"/>
      <c r="G40" s="2"/>
    </row>
    <row r="41" spans="1:17" x14ac:dyDescent="0.25">
      <c r="A41" s="2"/>
      <c r="B41" s="2"/>
      <c r="C41" s="2"/>
      <c r="D41" s="2"/>
      <c r="E41" s="2"/>
      <c r="F41" s="2"/>
      <c r="G41" s="2"/>
    </row>
    <row r="42" spans="1:17" x14ac:dyDescent="0.25">
      <c r="A42" s="2"/>
      <c r="B42" s="2"/>
      <c r="C42" s="2"/>
      <c r="D42" s="2"/>
      <c r="E42" s="2"/>
      <c r="F42" s="2"/>
      <c r="G42" s="2"/>
    </row>
    <row r="43" spans="1:17" x14ac:dyDescent="0.25">
      <c r="A43" s="2"/>
      <c r="B43" s="2"/>
      <c r="C43" s="2"/>
      <c r="D43" s="2"/>
      <c r="E43" s="2"/>
      <c r="F43" s="2"/>
      <c r="G43" s="2"/>
    </row>
    <row r="44" spans="1:17" ht="15.75" x14ac:dyDescent="0.25">
      <c r="A44" s="6"/>
      <c r="B44" s="3"/>
      <c r="C44" s="4"/>
      <c r="D44" s="4"/>
      <c r="E44" s="4"/>
      <c r="F44" s="4"/>
      <c r="G44" s="4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18.75" x14ac:dyDescent="0.3">
      <c r="A45" s="7"/>
      <c r="B45" s="7"/>
      <c r="C45" s="8"/>
      <c r="D45" s="8"/>
      <c r="E45" s="8"/>
      <c r="F45" s="8"/>
      <c r="G45" s="8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</sheetData>
  <mergeCells count="14">
    <mergeCell ref="A31:G31"/>
    <mergeCell ref="A16:G16"/>
    <mergeCell ref="B7:H7"/>
    <mergeCell ref="B8:H8"/>
    <mergeCell ref="B9:H9"/>
    <mergeCell ref="A14:A15"/>
    <mergeCell ref="B14:B15"/>
    <mergeCell ref="C14:C15"/>
    <mergeCell ref="D14:D15"/>
    <mergeCell ref="E1:G1"/>
    <mergeCell ref="E2:G2"/>
    <mergeCell ref="E3:G3"/>
    <mergeCell ref="E4:G4"/>
    <mergeCell ref="E5:G5"/>
  </mergeCells>
  <pageMargins left="0.70866141732283472" right="0.70866141732283472" top="0" bottom="0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27"/>
    </sheetView>
  </sheetViews>
  <sheetFormatPr defaultRowHeight="15" x14ac:dyDescent="0.25"/>
  <cols>
    <col min="1" max="2" width="9.140625" customWidth="1"/>
    <col min="5" max="7" width="9.140625" customWidth="1"/>
  </cols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2023-12-22T06:45:25Z</dcterms:modified>
</cp:coreProperties>
</file>