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G25" i="1"/>
  <c r="F25" i="1" l="1"/>
  <c r="C28" i="1" l="1"/>
  <c r="D12" i="1" s="1"/>
  <c r="E28" i="1" l="1"/>
  <c r="F23" i="1" l="1"/>
  <c r="G23" i="1" s="1"/>
  <c r="D28" i="1" l="1"/>
  <c r="D13" i="1" s="1"/>
  <c r="F27" i="1"/>
  <c r="G27" i="1" s="1"/>
  <c r="F24" i="1"/>
  <c r="G24" i="1" s="1"/>
  <c r="F22" i="1"/>
  <c r="G22" i="1" s="1"/>
  <c r="F21" i="1"/>
  <c r="G21" i="1" s="1"/>
  <c r="F20" i="1"/>
  <c r="F19" i="1"/>
  <c r="G19" i="1" s="1"/>
  <c r="F18" i="1"/>
  <c r="F28" i="1" l="1"/>
  <c r="G20" i="1"/>
  <c r="G18" i="1"/>
  <c r="G28" i="1" l="1"/>
</calcChain>
</file>

<file path=xl/sharedStrings.xml><?xml version="1.0" encoding="utf-8"?>
<sst xmlns="http://schemas.openxmlformats.org/spreadsheetml/2006/main" count="34" uniqueCount="30">
  <si>
    <t>Հայաստանի Հանրապետության</t>
  </si>
  <si>
    <t>Շիրակի մարզի Ամասիայի համայնքի</t>
  </si>
  <si>
    <t>Աշխատակիցների թվաքանակը</t>
  </si>
  <si>
    <t>Աշխատակազմի հաստիքացուցակը և պաշտոնային դրույքաչափերը՝</t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</si>
  <si>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</si>
  <si>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</si>
  <si>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</si>
  <si>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</si>
  <si>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</si>
  <si>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Հ/հ</t>
  </si>
  <si>
    <t>Ընդամենը</t>
  </si>
  <si>
    <t>Տնօրեն</t>
  </si>
  <si>
    <t>Հաշվապահ</t>
  </si>
  <si>
    <t>Հավաքարար</t>
  </si>
  <si>
    <t>Գրադարանավար</t>
  </si>
  <si>
    <t>( դրամ)</t>
  </si>
  <si>
    <t xml:space="preserve">ՀԱՍՏԻՔԱՑՈՒՑԱԿԸ   ԵՎ   ՊԱՇՏՈՆԱՅԻՆ  ԴՐՈՒՅՔԱՉԱՓԵՐԸ   </t>
  </si>
  <si>
    <t xml:space="preserve">ՀԱՅԱՍՏԱՆԻ ՀԱՆՐԱՊԵՏՈՒԹՅԱՆ ՇԻՐԱԿԻ ՄԱՐԶԻ ԱՄԱՍԻԱՅԻ  &lt;&lt;ՀԱՄԱՅՆՔԱՅԻՆ ԳՐԱԴԱՐԱՆ&gt;&gt; </t>
  </si>
  <si>
    <t>ԱՄԱՍԻԱՅԻ ՀԱՄԱՅՆՔԻ ՂԵԿԱՎԱՐ`                                                                ՋԵՄՄԱ           ՀԱՐՈՒԹՅՈՒՆՅԱՆ</t>
  </si>
  <si>
    <t>ՀԱՅԱՍՏԱՆԻ ՀԱՆՐԱՊԵՏՈՒԹՅԱՆ ՇԻՐԱԿԻ ՄԱՐԶԻ</t>
  </si>
  <si>
    <t xml:space="preserve">ՀԱՄԱՅՆՔԱՅԻՆ  ՈՉ ԱՌԵՎՏՐԱՅԻՆ ԿԱԶՄԱԿԵՐՊՈՒԹՅԱՆ ԱՇԽԱՏՈՂՆԵՐԻ 2021 ԹՎԱԿԱՆԻ  ԹՎԱՔԱՆԱԿԸ </t>
  </si>
  <si>
    <t>Գրադարանավար /Հողմիկ/</t>
  </si>
  <si>
    <t>Գրադարանավար/Ջրաձոր/</t>
  </si>
  <si>
    <t>Գրադարանավար /Բանդիվան/</t>
  </si>
  <si>
    <t>ավագանու 2022 թվականի</t>
  </si>
  <si>
    <r>
      <t xml:space="preserve"> դեկտեմբերի 20-ի </t>
    </r>
    <r>
      <rPr>
        <sz val="11"/>
        <color rgb="FFFF0000"/>
        <rFont val="Calibri"/>
        <family val="2"/>
        <scheme val="minor"/>
      </rPr>
      <t>108</t>
    </r>
    <r>
      <rPr>
        <sz val="11"/>
        <color rgb="FFFF0000"/>
        <rFont val="Calibri"/>
        <family val="2"/>
        <charset val="204"/>
        <scheme val="minor"/>
      </rPr>
      <t>-Ա</t>
    </r>
    <r>
      <rPr>
        <sz val="11"/>
        <color theme="1"/>
        <rFont val="Calibri"/>
        <family val="2"/>
        <charset val="204"/>
        <scheme val="minor"/>
      </rPr>
      <t xml:space="preserve"> որոշման </t>
    </r>
  </si>
  <si>
    <t>Օպերատոր</t>
  </si>
  <si>
    <t xml:space="preserve">  Պաշտոնի անվանումը </t>
  </si>
  <si>
    <t>&lt;&lt;Հավելված 2</t>
  </si>
  <si>
    <t xml:space="preserve">Հավելված                                   Հայաստանի Հանրապետության Շիրակի մարզի Ամասիա համանքի ավագանու 2023 թվականի հունիսի            16-ի թիվ 53-Ա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</si>
</sst>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2" fillId="0" borderId="0" xfId="0" applyFont="1" applyBorder="1"/>
    <xf numFmtId="1" fontId="0" fillId="0" borderId="1" xfId="0" applyNumberFormat="1" applyBorder="1"/>
    <xf numFmtId="0" fontId="0" fillId="0" borderId="0" xfId="0" applyFill="1" applyBorder="1"/>
    <xf numFmtId="1" fontId="0" fillId="0" borderId="0" xfId="0" applyNumberFormat="1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1" fillId="0" borderId="2" xfId="0" applyFont="1" applyBorder="1" applyAlignment="1"/>
    <xf numFmtId="0" fontId="5" fillId="0" borderId="3" xfId="0" applyFont="1" applyBorder="1" applyAlignment="1"/>
    <xf numFmtId="0" fontId="4" fillId="0" borderId="4" xfId="0" applyFont="1" applyBorder="1"/>
    <xf numFmtId="0" fontId="8" fillId="2" borderId="5" xfId="0" applyFont="1" applyFill="1" applyBorder="1" applyAlignment="1">
      <alignment horizontal="center" vertical="center" wrapText="1"/>
    </xf>
    <xf numFmtId="1" fontId="4" fillId="0" borderId="4" xfId="0" applyNumberFormat="1" applyFont="1" applyBorder="1"/>
    <xf numFmtId="1" fontId="4" fillId="0" borderId="6" xfId="0" applyNumberFormat="1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Alignment="1">
      <alignment horizontal="right" wrapText="1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F1" sqref="F1:G1"/>
    </sheetView>
  </sheetViews>
  <sheetFormatPr defaultRowHeight="15" x14ac:dyDescent="0.25"/>
  <cols>
    <col min="1" max="1" width="5.28515625" customWidth="1"/>
    <col min="2" max="2" width="28.85546875" customWidth="1"/>
    <col min="3" max="3" width="12.5703125" customWidth="1"/>
    <col min="4" max="4" width="14.140625" customWidth="1"/>
    <col min="5" max="5" width="13.140625" customWidth="1"/>
    <col min="6" max="6" width="16.5703125" customWidth="1"/>
    <col min="7" max="7" width="17.7109375" customWidth="1"/>
  </cols>
  <sheetData>
    <row r="1" spans="1:7" ht="83.25" customHeight="1" x14ac:dyDescent="0.25">
      <c r="F1" s="22" t="s">
        <v>29</v>
      </c>
      <c r="G1" s="22"/>
    </row>
    <row r="2" spans="1:7" x14ac:dyDescent="0.25">
      <c r="F2" s="25" t="s">
        <v>28</v>
      </c>
      <c r="G2" s="25"/>
    </row>
    <row r="3" spans="1:7" x14ac:dyDescent="0.25">
      <c r="F3" s="25" t="s">
        <v>0</v>
      </c>
      <c r="G3" s="25"/>
    </row>
    <row r="4" spans="1:7" x14ac:dyDescent="0.25">
      <c r="F4" s="25" t="s">
        <v>1</v>
      </c>
      <c r="G4" s="25"/>
    </row>
    <row r="5" spans="1:7" x14ac:dyDescent="0.25">
      <c r="F5" s="25" t="s">
        <v>24</v>
      </c>
      <c r="G5" s="25"/>
    </row>
    <row r="6" spans="1:7" x14ac:dyDescent="0.25">
      <c r="F6" s="26" t="s">
        <v>25</v>
      </c>
      <c r="G6" s="26"/>
    </row>
    <row r="8" spans="1:7" x14ac:dyDescent="0.25">
      <c r="B8" s="27" t="s">
        <v>17</v>
      </c>
      <c r="C8" s="27"/>
      <c r="D8" s="27"/>
      <c r="E8" s="27"/>
      <c r="F8" s="27"/>
      <c r="G8" s="27"/>
    </row>
    <row r="9" spans="1:7" x14ac:dyDescent="0.25">
      <c r="B9" s="27" t="s">
        <v>20</v>
      </c>
      <c r="C9" s="27"/>
      <c r="D9" s="27"/>
      <c r="E9" s="27"/>
      <c r="F9" s="27"/>
      <c r="G9" s="27"/>
    </row>
    <row r="10" spans="1:7" x14ac:dyDescent="0.25">
      <c r="B10" s="27" t="s">
        <v>16</v>
      </c>
      <c r="C10" s="27"/>
      <c r="D10" s="27"/>
      <c r="E10" s="27"/>
      <c r="F10" s="27"/>
      <c r="G10" s="27"/>
    </row>
    <row r="12" spans="1:7" x14ac:dyDescent="0.25">
      <c r="A12">
        <v>1</v>
      </c>
      <c r="B12" t="s">
        <v>2</v>
      </c>
      <c r="D12">
        <f>C28</f>
        <v>10</v>
      </c>
    </row>
    <row r="13" spans="1:7" x14ac:dyDescent="0.25">
      <c r="A13">
        <v>2</v>
      </c>
      <c r="B13" t="s">
        <v>3</v>
      </c>
      <c r="D13">
        <f>D28</f>
        <v>9.5</v>
      </c>
    </row>
    <row r="15" spans="1:7" ht="90" x14ac:dyDescent="0.25">
      <c r="A15" s="28" t="s">
        <v>9</v>
      </c>
      <c r="B15" s="29" t="s">
        <v>27</v>
      </c>
      <c r="C15" s="29" t="s">
        <v>4</v>
      </c>
      <c r="D15" s="29" t="s">
        <v>5</v>
      </c>
      <c r="E15" s="13" t="s">
        <v>6</v>
      </c>
      <c r="F15" s="13" t="s">
        <v>7</v>
      </c>
      <c r="G15" s="13" t="s">
        <v>8</v>
      </c>
    </row>
    <row r="16" spans="1:7" x14ac:dyDescent="0.25">
      <c r="A16" s="28"/>
      <c r="B16" s="29"/>
      <c r="C16" s="28"/>
      <c r="D16" s="28"/>
      <c r="E16" s="1" t="s">
        <v>15</v>
      </c>
      <c r="F16" s="1" t="s">
        <v>15</v>
      </c>
      <c r="G16" s="1" t="s">
        <v>15</v>
      </c>
    </row>
    <row r="17" spans="1:9" x14ac:dyDescent="0.25">
      <c r="A17" s="24"/>
      <c r="B17" s="24"/>
      <c r="C17" s="24"/>
      <c r="D17" s="24"/>
      <c r="E17" s="24"/>
      <c r="F17" s="24"/>
      <c r="G17" s="24"/>
    </row>
    <row r="18" spans="1:9" x14ac:dyDescent="0.25">
      <c r="A18" s="1">
        <v>1</v>
      </c>
      <c r="B18" s="1" t="s">
        <v>11</v>
      </c>
      <c r="C18" s="1">
        <v>1</v>
      </c>
      <c r="D18" s="1">
        <v>1</v>
      </c>
      <c r="E18" s="20">
        <v>132000</v>
      </c>
      <c r="F18" s="1">
        <f t="shared" ref="F18:F27" si="0">D18*E18</f>
        <v>132000</v>
      </c>
      <c r="G18" s="1">
        <f>F18*12</f>
        <v>1584000</v>
      </c>
      <c r="H18" s="12"/>
      <c r="I18" s="2"/>
    </row>
    <row r="19" spans="1:9" x14ac:dyDescent="0.25">
      <c r="A19" s="1">
        <v>2</v>
      </c>
      <c r="B19" s="1" t="s">
        <v>12</v>
      </c>
      <c r="C19" s="1">
        <v>1</v>
      </c>
      <c r="D19" s="1">
        <v>1</v>
      </c>
      <c r="E19" s="20">
        <v>104000</v>
      </c>
      <c r="F19" s="1">
        <f t="shared" si="0"/>
        <v>104000</v>
      </c>
      <c r="G19" s="1">
        <f t="shared" ref="G19" si="1">F19*12</f>
        <v>1248000</v>
      </c>
      <c r="H19" s="12"/>
      <c r="I19" s="2"/>
    </row>
    <row r="20" spans="1:9" x14ac:dyDescent="0.25">
      <c r="A20" s="1">
        <v>3</v>
      </c>
      <c r="B20" s="1" t="s">
        <v>14</v>
      </c>
      <c r="C20" s="1">
        <v>1</v>
      </c>
      <c r="D20" s="1">
        <v>1</v>
      </c>
      <c r="E20" s="20">
        <v>104000</v>
      </c>
      <c r="F20" s="1">
        <f t="shared" si="0"/>
        <v>104000</v>
      </c>
      <c r="G20" s="1">
        <f t="shared" ref="G20:G27" si="2">F20*12</f>
        <v>1248000</v>
      </c>
      <c r="H20" s="12"/>
      <c r="I20" s="2"/>
    </row>
    <row r="21" spans="1:9" x14ac:dyDescent="0.25">
      <c r="A21" s="1">
        <v>4</v>
      </c>
      <c r="B21" s="1" t="s">
        <v>14</v>
      </c>
      <c r="C21" s="1">
        <v>1</v>
      </c>
      <c r="D21" s="1">
        <v>1</v>
      </c>
      <c r="E21" s="20">
        <v>104000</v>
      </c>
      <c r="F21" s="1">
        <f t="shared" si="0"/>
        <v>104000</v>
      </c>
      <c r="G21" s="1">
        <f t="shared" si="2"/>
        <v>1248000</v>
      </c>
      <c r="H21" s="12"/>
      <c r="I21" s="2"/>
    </row>
    <row r="22" spans="1:9" x14ac:dyDescent="0.25">
      <c r="A22" s="1">
        <v>5</v>
      </c>
      <c r="B22" s="1" t="s">
        <v>14</v>
      </c>
      <c r="C22" s="1">
        <v>1</v>
      </c>
      <c r="D22" s="1">
        <v>1</v>
      </c>
      <c r="E22" s="20">
        <v>104000</v>
      </c>
      <c r="F22" s="9">
        <f t="shared" si="0"/>
        <v>104000</v>
      </c>
      <c r="G22" s="1">
        <f t="shared" si="2"/>
        <v>1248000</v>
      </c>
      <c r="H22" s="12"/>
      <c r="I22" s="2"/>
    </row>
    <row r="23" spans="1:9" x14ac:dyDescent="0.25">
      <c r="A23" s="1">
        <v>6</v>
      </c>
      <c r="B23" s="1" t="s">
        <v>23</v>
      </c>
      <c r="C23" s="1">
        <v>1</v>
      </c>
      <c r="D23" s="1">
        <v>1</v>
      </c>
      <c r="E23" s="20">
        <v>95625</v>
      </c>
      <c r="F23" s="9">
        <f t="shared" ref="F23" si="3">D23*E23</f>
        <v>95625</v>
      </c>
      <c r="G23" s="1">
        <f t="shared" ref="G23" si="4">F23*12</f>
        <v>1147500</v>
      </c>
      <c r="H23" s="12"/>
      <c r="I23" s="2"/>
    </row>
    <row r="24" spans="1:9" x14ac:dyDescent="0.25">
      <c r="A24" s="1">
        <v>7</v>
      </c>
      <c r="B24" s="1" t="s">
        <v>22</v>
      </c>
      <c r="C24" s="1">
        <v>1</v>
      </c>
      <c r="D24" s="1">
        <v>1</v>
      </c>
      <c r="E24" s="20">
        <v>104000</v>
      </c>
      <c r="F24" s="9">
        <f t="shared" si="0"/>
        <v>104000</v>
      </c>
      <c r="G24" s="1">
        <f t="shared" si="2"/>
        <v>1248000</v>
      </c>
      <c r="H24" s="12"/>
      <c r="I24" s="2"/>
    </row>
    <row r="25" spans="1:9" x14ac:dyDescent="0.25">
      <c r="A25" s="1">
        <v>8</v>
      </c>
      <c r="B25" s="1" t="s">
        <v>21</v>
      </c>
      <c r="C25" s="1">
        <v>1</v>
      </c>
      <c r="D25" s="1">
        <v>1</v>
      </c>
      <c r="E25" s="20">
        <v>95625</v>
      </c>
      <c r="F25" s="9">
        <f t="shared" ref="F25" si="5">D25*E25</f>
        <v>95625</v>
      </c>
      <c r="G25" s="1">
        <f t="shared" ref="G25:G26" si="6">F25*12</f>
        <v>1147500</v>
      </c>
      <c r="H25" s="12"/>
      <c r="I25" s="2"/>
    </row>
    <row r="26" spans="1:9" x14ac:dyDescent="0.25">
      <c r="A26" s="1">
        <v>9</v>
      </c>
      <c r="B26" s="1" t="s">
        <v>26</v>
      </c>
      <c r="C26" s="1">
        <v>1</v>
      </c>
      <c r="D26" s="1">
        <v>1</v>
      </c>
      <c r="E26" s="20">
        <v>95625</v>
      </c>
      <c r="F26" s="20">
        <v>95625</v>
      </c>
      <c r="G26" s="1">
        <f t="shared" si="6"/>
        <v>1147500</v>
      </c>
      <c r="H26" s="21"/>
      <c r="I26" s="2"/>
    </row>
    <row r="27" spans="1:9" x14ac:dyDescent="0.25">
      <c r="A27" s="1">
        <v>10</v>
      </c>
      <c r="B27" s="1" t="s">
        <v>13</v>
      </c>
      <c r="C27" s="1">
        <v>1</v>
      </c>
      <c r="D27" s="1">
        <v>0.5</v>
      </c>
      <c r="E27" s="20">
        <v>95625</v>
      </c>
      <c r="F27" s="9">
        <f t="shared" si="0"/>
        <v>47812.5</v>
      </c>
      <c r="G27" s="1">
        <f t="shared" si="2"/>
        <v>573750</v>
      </c>
      <c r="H27" s="12"/>
      <c r="I27" s="2"/>
    </row>
    <row r="28" spans="1:9" ht="19.5" thickBot="1" x14ac:dyDescent="0.35">
      <c r="A28" s="14" t="s">
        <v>10</v>
      </c>
      <c r="B28" s="15"/>
      <c r="C28" s="16">
        <f>SUM(C18:C27)</f>
        <v>10</v>
      </c>
      <c r="D28" s="16">
        <f>SUM(D18:D27)</f>
        <v>9.5</v>
      </c>
      <c r="E28" s="17">
        <f>SUM(E18:E27)</f>
        <v>1034500</v>
      </c>
      <c r="F28" s="18">
        <f>SUM(F18:F27)</f>
        <v>986687.5</v>
      </c>
      <c r="G28" s="19">
        <f>SUM(G18:G27)</f>
        <v>11840250</v>
      </c>
    </row>
    <row r="29" spans="1:9" x14ac:dyDescent="0.25">
      <c r="A29" s="2"/>
      <c r="B29" s="2"/>
      <c r="C29" s="2"/>
      <c r="D29" s="2"/>
      <c r="E29" s="2"/>
      <c r="F29" s="2"/>
      <c r="G29" s="2"/>
    </row>
    <row r="30" spans="1:9" x14ac:dyDescent="0.25">
      <c r="A30" s="10"/>
      <c r="B30" s="10"/>
      <c r="C30" s="2"/>
      <c r="D30" s="2"/>
      <c r="E30" s="2"/>
      <c r="F30" s="2"/>
      <c r="G30" s="2"/>
      <c r="I30" s="2"/>
    </row>
    <row r="31" spans="1:9" x14ac:dyDescent="0.25">
      <c r="A31" s="2"/>
      <c r="B31" s="2"/>
      <c r="C31" s="2"/>
      <c r="D31" s="2"/>
      <c r="E31" s="2"/>
      <c r="F31" s="11"/>
      <c r="G31" s="2"/>
    </row>
    <row r="32" spans="1:9" x14ac:dyDescent="0.25">
      <c r="A32" s="2"/>
      <c r="B32" s="2" t="s">
        <v>19</v>
      </c>
      <c r="C32" s="2"/>
      <c r="D32" s="2"/>
      <c r="E32" s="2"/>
      <c r="F32" s="2"/>
      <c r="G32" s="2"/>
    </row>
    <row r="33" spans="1:17" x14ac:dyDescent="0.25">
      <c r="A33" s="10"/>
      <c r="B33" s="23" t="s">
        <v>18</v>
      </c>
      <c r="C33" s="23"/>
      <c r="D33" s="23"/>
      <c r="E33" s="23"/>
      <c r="F33" s="23"/>
      <c r="G33" s="23"/>
    </row>
    <row r="35" spans="1:17" x14ac:dyDescent="0.25">
      <c r="A35" s="2"/>
      <c r="B35" s="2"/>
      <c r="C35" s="2"/>
      <c r="D35" s="2"/>
      <c r="E35" s="2"/>
      <c r="F35" s="2"/>
      <c r="G35" s="2"/>
    </row>
    <row r="36" spans="1:17" ht="15.75" x14ac:dyDescent="0.25">
      <c r="A36" s="3"/>
      <c r="B36" s="3"/>
      <c r="C36" s="4"/>
      <c r="D36" s="4"/>
      <c r="E36" s="4"/>
      <c r="F36" s="4"/>
      <c r="G36" s="4"/>
    </row>
    <row r="37" spans="1:17" x14ac:dyDescent="0.25">
      <c r="A37" s="5"/>
      <c r="B37" s="5"/>
      <c r="C37" s="5"/>
      <c r="D37" s="5"/>
      <c r="E37" s="5"/>
      <c r="F37" s="5"/>
      <c r="G37" s="5"/>
    </row>
    <row r="38" spans="1:17" x14ac:dyDescent="0.25">
      <c r="A38" s="2"/>
      <c r="B38" s="2"/>
      <c r="C38" s="2"/>
      <c r="D38" s="2"/>
      <c r="E38" s="2"/>
      <c r="F38" s="2"/>
      <c r="G38" s="2"/>
    </row>
    <row r="39" spans="1:17" x14ac:dyDescent="0.25">
      <c r="A39" s="2"/>
      <c r="B39" s="2"/>
      <c r="C39" s="2"/>
      <c r="D39" s="2"/>
      <c r="E39" s="2"/>
      <c r="F39" s="2"/>
      <c r="G39" s="2"/>
    </row>
    <row r="40" spans="1:17" x14ac:dyDescent="0.25">
      <c r="A40" s="2"/>
      <c r="B40" s="2"/>
      <c r="C40" s="2"/>
      <c r="D40" s="2"/>
      <c r="E40" s="2"/>
      <c r="F40" s="2"/>
      <c r="G40" s="2"/>
    </row>
    <row r="41" spans="1:17" x14ac:dyDescent="0.25">
      <c r="A41" s="2"/>
      <c r="B41" s="2"/>
      <c r="C41" s="2"/>
      <c r="D41" s="2"/>
      <c r="E41" s="2"/>
      <c r="F41" s="2"/>
      <c r="G41" s="2"/>
    </row>
    <row r="42" spans="1:17" x14ac:dyDescent="0.25">
      <c r="A42" s="2"/>
      <c r="B42" s="2"/>
      <c r="C42" s="2"/>
      <c r="D42" s="2"/>
      <c r="E42" s="2"/>
      <c r="F42" s="2"/>
      <c r="G42" s="2"/>
    </row>
    <row r="43" spans="1:17" x14ac:dyDescent="0.25">
      <c r="A43" s="2"/>
      <c r="B43" s="2"/>
      <c r="C43" s="2"/>
      <c r="D43" s="2"/>
      <c r="E43" s="2"/>
      <c r="F43" s="2"/>
      <c r="G43" s="2"/>
    </row>
    <row r="44" spans="1:17" x14ac:dyDescent="0.25">
      <c r="A44" s="2"/>
      <c r="B44" s="2"/>
      <c r="C44" s="2"/>
      <c r="D44" s="2"/>
      <c r="E44" s="2"/>
      <c r="F44" s="2"/>
      <c r="G44" s="2"/>
    </row>
    <row r="45" spans="1:17" x14ac:dyDescent="0.25">
      <c r="A45" s="2"/>
      <c r="B45" s="2"/>
      <c r="C45" s="2"/>
      <c r="D45" s="2"/>
      <c r="E45" s="2"/>
      <c r="F45" s="2"/>
      <c r="G45" s="2"/>
    </row>
    <row r="46" spans="1:17" ht="15.75" x14ac:dyDescent="0.25">
      <c r="A46" s="6"/>
      <c r="B46" s="3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8.75" x14ac:dyDescent="0.3">
      <c r="A47" s="7"/>
      <c r="B47" s="7"/>
      <c r="C47" s="8"/>
      <c r="D47" s="8"/>
      <c r="E47" s="8"/>
      <c r="F47" s="8"/>
      <c r="G47" s="8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</sheetData>
  <mergeCells count="15">
    <mergeCell ref="F1:G1"/>
    <mergeCell ref="B33:G33"/>
    <mergeCell ref="A17:G17"/>
    <mergeCell ref="F2:G2"/>
    <mergeCell ref="F3:G3"/>
    <mergeCell ref="F4:G4"/>
    <mergeCell ref="F5:G5"/>
    <mergeCell ref="F6:G6"/>
    <mergeCell ref="B8:G8"/>
    <mergeCell ref="B9:G9"/>
    <mergeCell ref="B10:G10"/>
    <mergeCell ref="A15:A16"/>
    <mergeCell ref="B15:B16"/>
    <mergeCell ref="C15:C16"/>
    <mergeCell ref="D15:D16"/>
  </mergeCells>
  <pageMargins left="0.70866141732283472" right="0.70866141732283472" top="0" bottom="0" header="0.31496062992125984" footer="0.31496062992125984"/>
  <pageSetup paperSize="9" scale="8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27"/>
    </sheetView>
  </sheetViews>
  <sheetFormatPr defaultRowHeight="15" x14ac:dyDescent="0.25"/>
  <cols>
    <col min="1" max="2" width="9.140625" customWidth="1"/>
    <col min="5" max="7" width="9.1406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2023-06-16T06:06:23Z</dcterms:modified>
</cp:coreProperties>
</file>